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4795" windowHeight="122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D7" i="1" l="1"/>
  <c r="AC7" i="1"/>
  <c r="AB7" i="1"/>
  <c r="AA7" i="1"/>
  <c r="X7" i="1"/>
  <c r="W7" i="1"/>
  <c r="V7" i="1"/>
  <c r="U7" i="1"/>
  <c r="T7" i="1"/>
  <c r="Q7" i="1"/>
  <c r="P7" i="1"/>
  <c r="O7" i="1"/>
  <c r="N7" i="1"/>
  <c r="M7" i="1"/>
  <c r="F7" i="1"/>
</calcChain>
</file>

<file path=xl/sharedStrings.xml><?xml version="1.0" encoding="utf-8"?>
<sst xmlns="http://schemas.openxmlformats.org/spreadsheetml/2006/main" count="50" uniqueCount="29">
  <si>
    <t>№ закупки по PPS</t>
  </si>
  <si>
    <t>Наименование предмета закупки</t>
  </si>
  <si>
    <t>Реквизиты протокола, составленного по результатам закупки</t>
  </si>
  <si>
    <t>номер</t>
  </si>
  <si>
    <t>Реквизиты договора, заключенного по результатам закупки</t>
  </si>
  <si>
    <t>Цена, тыс. руб.</t>
  </si>
  <si>
    <t>Кол-во</t>
  </si>
  <si>
    <t>Ед. изм.</t>
  </si>
  <si>
    <t>дата (чч.мм.гггг)</t>
  </si>
  <si>
    <t>Дата начала (чч.мм.гггг)</t>
  </si>
  <si>
    <t>Дата окончания (чч.мм.гггг)</t>
  </si>
  <si>
    <t>Условие о цене, объеме, сроке исполнения договора (по протоколу, составленному по результатам закупки)</t>
  </si>
  <si>
    <t>Реквизиты протокола преддоговорных переговоров</t>
  </si>
  <si>
    <t>Условие о цене, объеме, сроке исполнения договора (по протоколу преддоговорных переговоров)</t>
  </si>
  <si>
    <t>Условие о цене, объеме, сроке исполнения договора (по доп. соглашению)</t>
  </si>
  <si>
    <t>Реквизиты дополнительного соглашения об изменении цены, объема, срока исполнения договора</t>
  </si>
  <si>
    <t>Информация об изменении объема, цены товаров, работ, услуг или сроков исполнения договора при заключении и исполнении договора</t>
  </si>
  <si>
    <t>Условие о цене, объеме, сроке исполнения договора (по договору)</t>
  </si>
  <si>
    <t>Приложение №8 к регламенту РО 05770629.17.23-2013</t>
  </si>
  <si>
    <t>Способ закупки / ЭТП</t>
  </si>
  <si>
    <t>Выполнение работ по строительству "ВЛ 220 кВ Надым-Салехард с ПС
220/110/6 кВ Салехард" в части "Заходы ВЛ 220 кВ на ПС 220 кВ Надым" филиала ОАО
"Тюменьэнерго" Северные электрические сети</t>
  </si>
  <si>
    <t>ОК/ b2b</t>
  </si>
  <si>
    <t>40973 (0421)-5</t>
  </si>
  <si>
    <t>объект</t>
  </si>
  <si>
    <t>40973 (0421) -5/2</t>
  </si>
  <si>
    <t>10/11-14</t>
  </si>
  <si>
    <t>2014.0421</t>
  </si>
  <si>
    <t xml:space="preserve">                                                                               (подпись)                                              (расшифровка подписи)</t>
  </si>
  <si>
    <t>Начальник ОКС                            _______________                      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</si>
</sst>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2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9"/>
  <sheetViews>
    <sheetView tabSelected="1" workbookViewId="0">
      <selection activeCell="J7" sqref="J7"/>
    </sheetView>
  </sheetViews>
  <sheetFormatPr defaultRowHeight="15.75" x14ac:dyDescent="0.25"/>
  <cols>
    <col min="1" max="1" width="9.5703125" style="1" customWidth="1"/>
    <col min="2" max="2" width="16.7109375" style="1" customWidth="1"/>
    <col min="3" max="3" width="11" style="1" customWidth="1"/>
    <col min="4" max="4" width="8.140625" style="1" customWidth="1"/>
    <col min="5" max="5" width="14" style="1" customWidth="1"/>
    <col min="6" max="6" width="12.28515625" style="1" customWidth="1"/>
    <col min="7" max="7" width="8.28515625" style="1" customWidth="1"/>
    <col min="8" max="8" width="9" style="1" customWidth="1"/>
    <col min="9" max="9" width="12.7109375" style="1" customWidth="1"/>
    <col min="10" max="10" width="13.5703125" style="1" customWidth="1"/>
    <col min="11" max="11" width="9" style="1" customWidth="1"/>
    <col min="12" max="12" width="14.5703125" style="1" customWidth="1"/>
    <col min="13" max="13" width="10.42578125" style="1" customWidth="1"/>
    <col min="14" max="15" width="9.5703125" style="1" customWidth="1"/>
    <col min="16" max="16" width="12.42578125" style="1" customWidth="1"/>
    <col min="17" max="17" width="12.140625" style="1" customWidth="1"/>
    <col min="18" max="18" width="11.28515625" style="1" customWidth="1"/>
    <col min="19" max="19" width="16.28515625" style="1" customWidth="1"/>
    <col min="20" max="20" width="10.42578125" style="1" customWidth="1"/>
    <col min="21" max="22" width="9.5703125" style="1" customWidth="1"/>
    <col min="23" max="23" width="12.42578125" style="1" customWidth="1"/>
    <col min="24" max="24" width="12.140625" style="1" customWidth="1"/>
    <col min="25" max="25" width="9.28515625" style="1" customWidth="1"/>
    <col min="26" max="26" width="14.5703125" style="1" customWidth="1"/>
    <col min="27" max="27" width="12.140625" style="1" customWidth="1"/>
    <col min="28" max="29" width="9.42578125" style="1" customWidth="1"/>
    <col min="30" max="30" width="12.140625" style="1" customWidth="1"/>
    <col min="31" max="31" width="13.28515625" style="1" customWidth="1"/>
    <col min="32" max="16384" width="9.140625" style="1"/>
  </cols>
  <sheetData>
    <row r="1" spans="1:31" x14ac:dyDescent="0.25">
      <c r="AE1" s="5" t="s">
        <v>18</v>
      </c>
    </row>
    <row r="3" spans="1:31" ht="20.25" x14ac:dyDescent="0.3">
      <c r="A3" s="18" t="s">
        <v>16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</row>
    <row r="5" spans="1:31" s="2" customFormat="1" ht="48.75" customHeight="1" x14ac:dyDescent="0.2">
      <c r="A5" s="23" t="s">
        <v>0</v>
      </c>
      <c r="B5" s="23" t="s">
        <v>1</v>
      </c>
      <c r="C5" s="23" t="s">
        <v>19</v>
      </c>
      <c r="D5" s="19" t="s">
        <v>2</v>
      </c>
      <c r="E5" s="19"/>
      <c r="F5" s="20" t="s">
        <v>11</v>
      </c>
      <c r="G5" s="21"/>
      <c r="H5" s="21"/>
      <c r="I5" s="21"/>
      <c r="J5" s="22"/>
      <c r="K5" s="20" t="s">
        <v>12</v>
      </c>
      <c r="L5" s="22"/>
      <c r="M5" s="20" t="s">
        <v>13</v>
      </c>
      <c r="N5" s="21"/>
      <c r="O5" s="21"/>
      <c r="P5" s="21"/>
      <c r="Q5" s="22"/>
      <c r="R5" s="19" t="s">
        <v>4</v>
      </c>
      <c r="S5" s="19"/>
      <c r="T5" s="20" t="s">
        <v>17</v>
      </c>
      <c r="U5" s="21"/>
      <c r="V5" s="21"/>
      <c r="W5" s="21"/>
      <c r="X5" s="22"/>
      <c r="Y5" s="20" t="s">
        <v>15</v>
      </c>
      <c r="Z5" s="22"/>
      <c r="AA5" s="20" t="s">
        <v>14</v>
      </c>
      <c r="AB5" s="21"/>
      <c r="AC5" s="21"/>
      <c r="AD5" s="21"/>
      <c r="AE5" s="22"/>
    </row>
    <row r="6" spans="1:31" s="3" customFormat="1" ht="40.5" customHeight="1" x14ac:dyDescent="0.2">
      <c r="A6" s="24"/>
      <c r="B6" s="24"/>
      <c r="C6" s="24"/>
      <c r="D6" s="4" t="s">
        <v>3</v>
      </c>
      <c r="E6" s="4" t="s">
        <v>8</v>
      </c>
      <c r="F6" s="7" t="s">
        <v>5</v>
      </c>
      <c r="G6" s="7" t="s">
        <v>7</v>
      </c>
      <c r="H6" s="7" t="s">
        <v>6</v>
      </c>
      <c r="I6" s="7" t="s">
        <v>9</v>
      </c>
      <c r="J6" s="7" t="s">
        <v>10</v>
      </c>
      <c r="K6" s="4" t="s">
        <v>3</v>
      </c>
      <c r="L6" s="4" t="s">
        <v>8</v>
      </c>
      <c r="M6" s="7" t="s">
        <v>5</v>
      </c>
      <c r="N6" s="7" t="s">
        <v>7</v>
      </c>
      <c r="O6" s="7" t="s">
        <v>6</v>
      </c>
      <c r="P6" s="7" t="s">
        <v>9</v>
      </c>
      <c r="Q6" s="7" t="s">
        <v>10</v>
      </c>
      <c r="R6" s="4" t="s">
        <v>3</v>
      </c>
      <c r="S6" s="4" t="s">
        <v>8</v>
      </c>
      <c r="T6" s="7" t="s">
        <v>5</v>
      </c>
      <c r="U6" s="7" t="s">
        <v>7</v>
      </c>
      <c r="V6" s="7" t="s">
        <v>6</v>
      </c>
      <c r="W6" s="7" t="s">
        <v>9</v>
      </c>
      <c r="X6" s="7" t="s">
        <v>10</v>
      </c>
      <c r="Y6" s="7" t="s">
        <v>3</v>
      </c>
      <c r="Z6" s="7" t="s">
        <v>8</v>
      </c>
      <c r="AA6" s="7" t="s">
        <v>5</v>
      </c>
      <c r="AB6" s="7" t="s">
        <v>7</v>
      </c>
      <c r="AC6" s="7" t="s">
        <v>6</v>
      </c>
      <c r="AD6" s="7" t="s">
        <v>9</v>
      </c>
      <c r="AE6" s="7" t="s">
        <v>10</v>
      </c>
    </row>
    <row r="7" spans="1:31" ht="165.75" x14ac:dyDescent="0.25">
      <c r="A7" s="11" t="s">
        <v>26</v>
      </c>
      <c r="B7" s="12" t="s">
        <v>20</v>
      </c>
      <c r="C7" s="9" t="s">
        <v>21</v>
      </c>
      <c r="D7" s="9" t="s">
        <v>22</v>
      </c>
      <c r="E7" s="8">
        <v>41880</v>
      </c>
      <c r="F7" s="13">
        <f>35034895.59/1000</f>
        <v>35034.89559</v>
      </c>
      <c r="G7" s="9" t="s">
        <v>23</v>
      </c>
      <c r="H7" s="14">
        <v>1</v>
      </c>
      <c r="I7" s="8">
        <v>41890</v>
      </c>
      <c r="J7" s="8">
        <v>42004</v>
      </c>
      <c r="K7" s="9" t="s">
        <v>24</v>
      </c>
      <c r="L7" s="8">
        <v>41885</v>
      </c>
      <c r="M7" s="13">
        <f>F7</f>
        <v>35034.89559</v>
      </c>
      <c r="N7" s="14" t="str">
        <f>G7</f>
        <v>объект</v>
      </c>
      <c r="O7" s="14">
        <f>H7</f>
        <v>1</v>
      </c>
      <c r="P7" s="8">
        <f>I7</f>
        <v>41890</v>
      </c>
      <c r="Q7" s="8">
        <f>J7</f>
        <v>42004</v>
      </c>
      <c r="R7" s="15" t="s">
        <v>25</v>
      </c>
      <c r="S7" s="8">
        <v>41890</v>
      </c>
      <c r="T7" s="13">
        <f>F7</f>
        <v>35034.89559</v>
      </c>
      <c r="U7" s="14" t="str">
        <f>G7</f>
        <v>объект</v>
      </c>
      <c r="V7" s="14">
        <f>H7</f>
        <v>1</v>
      </c>
      <c r="W7" s="8">
        <f>I7</f>
        <v>41890</v>
      </c>
      <c r="X7" s="8">
        <f>J7</f>
        <v>42004</v>
      </c>
      <c r="Y7" s="14">
        <v>2</v>
      </c>
      <c r="Z7" s="8">
        <v>42328</v>
      </c>
      <c r="AA7" s="13">
        <f>F7</f>
        <v>35034.89559</v>
      </c>
      <c r="AB7" s="14" t="str">
        <f>G7</f>
        <v>объект</v>
      </c>
      <c r="AC7" s="14">
        <f>H7</f>
        <v>1</v>
      </c>
      <c r="AD7" s="8">
        <f>I7</f>
        <v>41890</v>
      </c>
      <c r="AE7" s="8">
        <v>42369</v>
      </c>
    </row>
    <row r="8" spans="1:3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s="10" customFormat="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s="10" customFormat="1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s="10" customFormat="1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s="10" customFormat="1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s="10" customFormat="1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8" spans="1:1" ht="20.25" x14ac:dyDescent="0.3">
      <c r="A18" s="17" t="s">
        <v>28</v>
      </c>
    </row>
    <row r="19" spans="1:1" x14ac:dyDescent="0.25">
      <c r="A19" s="1" t="s">
        <v>27</v>
      </c>
    </row>
  </sheetData>
  <mergeCells count="12">
    <mergeCell ref="A3:AE3"/>
    <mergeCell ref="D5:E5"/>
    <mergeCell ref="R5:S5"/>
    <mergeCell ref="T5:X5"/>
    <mergeCell ref="AA5:AE5"/>
    <mergeCell ref="A5:A6"/>
    <mergeCell ref="B5:B6"/>
    <mergeCell ref="M5:Q5"/>
    <mergeCell ref="F5:J5"/>
    <mergeCell ref="K5:L5"/>
    <mergeCell ref="Y5:Z5"/>
    <mergeCell ref="C5:C6"/>
  </mergeCells>
  <pageMargins left="0.23622047244094491" right="0.23622047244094491" top="0.74803149606299213" bottom="0.74803149606299213" header="0.31496062992125984" footer="0.31496062992125984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OAO 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VaninaE</dc:creator>
  <cp:lastModifiedBy>Чунтонов Антон Владимирович</cp:lastModifiedBy>
  <cp:lastPrinted>2015-11-30T10:33:38Z</cp:lastPrinted>
  <dcterms:created xsi:type="dcterms:W3CDTF">2013-07-03T04:57:46Z</dcterms:created>
  <dcterms:modified xsi:type="dcterms:W3CDTF">2015-12-31T03:56:37Z</dcterms:modified>
</cp:coreProperties>
</file>