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TE\OPBUE\ChubarovAA\+2025 год\02 Февраль 2025\Информация на сайт\"/>
    </mc:Choice>
  </mc:AlternateContent>
  <bookViews>
    <workbookView xWindow="0" yWindow="0" windowWidth="28800" windowHeight="11895" tabRatio="923"/>
  </bookViews>
  <sheets>
    <sheet name="2024" sheetId="21" r:id="rId1"/>
    <sheet name="2023" sheetId="20" r:id="rId2"/>
    <sheet name="2022" sheetId="19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H7" i="21" l="1"/>
  <c r="H8" i="21" s="1"/>
  <c r="G7" i="21"/>
  <c r="G8" i="21" s="1"/>
  <c r="F7" i="21"/>
  <c r="F8" i="21" s="1"/>
  <c r="E7" i="21"/>
  <c r="E8" i="21" s="1"/>
  <c r="D7" i="21"/>
  <c r="D8" i="21" s="1"/>
  <c r="H8" i="20" l="1"/>
  <c r="G8" i="20"/>
  <c r="F8" i="20"/>
  <c r="E8" i="20"/>
  <c r="D8" i="20"/>
  <c r="H8" i="19" l="1"/>
  <c r="G8" i="19"/>
  <c r="F8" i="19"/>
  <c r="E8" i="19"/>
  <c r="D7" i="19"/>
  <c r="D8" i="19" s="1"/>
  <c r="D6" i="19"/>
</calcChain>
</file>

<file path=xl/sharedStrings.xml><?xml version="1.0" encoding="utf-8"?>
<sst xmlns="http://schemas.openxmlformats.org/spreadsheetml/2006/main" count="57" uniqueCount="17">
  <si>
    <t>ВН</t>
  </si>
  <si>
    <t>СН1</t>
  </si>
  <si>
    <t>СН2</t>
  </si>
  <si>
    <t>НН</t>
  </si>
  <si>
    <t>№ п/п</t>
  </si>
  <si>
    <t>Показатель</t>
  </si>
  <si>
    <t>Значение показателя</t>
  </si>
  <si>
    <t>всего</t>
  </si>
  <si>
    <t>по уровням напряжения</t>
  </si>
  <si>
    <t>%</t>
  </si>
  <si>
    <t>млн. кВт*ч</t>
  </si>
  <si>
    <t>Отпуск электрической энергии из сети</t>
  </si>
  <si>
    <t>Отпуск электрической энергии в сеть</t>
  </si>
  <si>
    <t>Фактические (отчетные) потери электрической энергии в сети</t>
  </si>
  <si>
    <t>Фактические (отчетные) потери электрической энергии в процентах от отпуска электрической энергии в сеть</t>
  </si>
  <si>
    <t>Единица 
измерения</t>
  </si>
  <si>
    <t>Информация об отпуске электрической энергии в сеть, из сети и потерях электрической энергии в сетях АО "Россети Тюмень"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</si>
</sst>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/>
    </xf>
    <xf numFmtId="164" fontId="5" fillId="0" borderId="2" xfId="0" applyNumberFormat="1" applyFont="1" applyFill="1" applyBorder="1" applyAlignment="1">
      <alignment horizontal="right" vertical="center"/>
    </xf>
    <xf numFmtId="10" fontId="5" fillId="0" borderId="2" xfId="0" applyNumberFormat="1" applyFont="1" applyFill="1" applyBorder="1" applyAlignment="1">
      <alignment horizontal="right" vertical="center"/>
    </xf>
    <xf numFmtId="10" fontId="0" fillId="0" borderId="2" xfId="0" applyNumberFormat="1" applyFont="1" applyFill="1" applyBorder="1" applyAlignment="1">
      <alignment horizontal="right" vertical="center"/>
    </xf>
    <xf numFmtId="0" fontId="6" fillId="0" borderId="1" xfId="0" applyNumberFormat="1" applyFont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64" fontId="0" fillId="0" borderId="2" xfId="4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SAE/Balance/&#1041;&#1072;&#1083;&#1072;&#1085;&#1089;%20&#1087;&#1086;%20&#1082;&#1083;.&#1085;&#1072;&#1087;&#1088;&#1103;&#1078;&#1077;&#1085;&#1080;&#1103;/2024/13_&#1056;&#1086;&#1089;&#1089;&#1077;&#1090;&#1080;%20&#1058;&#1102;&#1084;&#1077;&#1085;&#1100;_&#1056;&#1041;_2024_&#1086;&#1090;&#1087;&#1088;&#1072;&#1074;&#1082;&#107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Б"/>
      <sheetName val="коды"/>
    </sheetNames>
    <sheetDataSet>
      <sheetData sheetId="0">
        <row r="1238">
          <cell r="DX1238">
            <v>1445199.0349999953</v>
          </cell>
          <cell r="DY1238">
            <v>1106350.7000000048</v>
          </cell>
          <cell r="EE1238">
            <v>10300.514999992563</v>
          </cell>
          <cell r="EF1238">
            <v>202207.47999999789</v>
          </cell>
          <cell r="EG1238">
            <v>126340.33999999985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A2" sqref="A2:A4"/>
    </sheetView>
  </sheetViews>
  <sheetFormatPr defaultRowHeight="16.5" x14ac:dyDescent="0.3"/>
  <cols>
    <col min="1" max="1" width="9.140625" style="1"/>
    <col min="2" max="2" width="60.28515625" style="1" customWidth="1"/>
    <col min="3" max="3" width="11.28515625" style="1" bestFit="1" customWidth="1"/>
    <col min="4" max="8" width="12.7109375" style="1" customWidth="1"/>
    <col min="9" max="16384" width="9.140625" style="1"/>
  </cols>
  <sheetData>
    <row r="1" spans="1:15" ht="32.25" customHeight="1" x14ac:dyDescent="0.3">
      <c r="A1" s="17" t="s">
        <v>16</v>
      </c>
      <c r="B1" s="17"/>
      <c r="C1" s="17"/>
      <c r="D1" s="17"/>
      <c r="E1" s="17"/>
      <c r="F1" s="17"/>
      <c r="G1" s="17"/>
      <c r="H1" s="17"/>
    </row>
    <row r="2" spans="1:15" x14ac:dyDescent="0.3">
      <c r="A2" s="18" t="s">
        <v>4</v>
      </c>
      <c r="B2" s="21" t="s">
        <v>5</v>
      </c>
      <c r="C2" s="18" t="s">
        <v>15</v>
      </c>
      <c r="D2" s="21" t="s">
        <v>6</v>
      </c>
      <c r="E2" s="21"/>
      <c r="F2" s="21"/>
      <c r="G2" s="21"/>
      <c r="H2" s="24"/>
    </row>
    <row r="3" spans="1:15" x14ac:dyDescent="0.3">
      <c r="A3" s="19"/>
      <c r="B3" s="22"/>
      <c r="C3" s="19"/>
      <c r="D3" s="25" t="s">
        <v>7</v>
      </c>
      <c r="E3" s="27" t="s">
        <v>8</v>
      </c>
      <c r="F3" s="28"/>
      <c r="G3" s="28"/>
      <c r="H3" s="29"/>
    </row>
    <row r="4" spans="1:15" x14ac:dyDescent="0.3">
      <c r="A4" s="20"/>
      <c r="B4" s="23"/>
      <c r="C4" s="20"/>
      <c r="D4" s="26"/>
      <c r="E4" s="3" t="s">
        <v>0</v>
      </c>
      <c r="F4" s="14" t="s">
        <v>1</v>
      </c>
      <c r="G4" s="3" t="s">
        <v>2</v>
      </c>
      <c r="H4" s="15" t="s">
        <v>3</v>
      </c>
    </row>
    <row r="5" spans="1:15" ht="30" customHeight="1" x14ac:dyDescent="0.3">
      <c r="A5" s="13">
        <v>1</v>
      </c>
      <c r="B5" s="6" t="s">
        <v>12</v>
      </c>
      <c r="C5" s="7" t="s">
        <v>10</v>
      </c>
      <c r="D5" s="10">
        <v>52550.348986000005</v>
      </c>
      <c r="E5" s="16">
        <v>52049.978384000002</v>
      </c>
      <c r="F5" s="16">
        <v>546.24790499999324</v>
      </c>
      <c r="G5" s="16">
        <v>3185.2653250000017</v>
      </c>
      <c r="H5" s="16">
        <v>1530.9834349999996</v>
      </c>
      <c r="K5" s="2"/>
      <c r="L5" s="2"/>
      <c r="M5" s="2"/>
      <c r="N5" s="2"/>
      <c r="O5" s="2"/>
    </row>
    <row r="6" spans="1:15" ht="30" customHeight="1" x14ac:dyDescent="0.3">
      <c r="A6" s="13">
        <v>2</v>
      </c>
      <c r="B6" s="8" t="s">
        <v>11</v>
      </c>
      <c r="C6" s="9" t="s">
        <v>10</v>
      </c>
      <c r="D6" s="10">
        <v>51105.149951000014</v>
      </c>
      <c r="E6" s="16">
        <v>47927.908547999999</v>
      </c>
      <c r="F6" s="16">
        <v>320.48123400000122</v>
      </c>
      <c r="G6" s="16">
        <v>1452.1170740000016</v>
      </c>
      <c r="H6" s="16">
        <v>1404.6430949999999</v>
      </c>
      <c r="K6" s="2"/>
      <c r="L6" s="2"/>
      <c r="M6" s="2"/>
      <c r="N6" s="2"/>
      <c r="O6" s="2"/>
    </row>
    <row r="7" spans="1:15" ht="30" customHeight="1" x14ac:dyDescent="0.3">
      <c r="A7" s="13">
        <v>3</v>
      </c>
      <c r="B7" s="8" t="s">
        <v>13</v>
      </c>
      <c r="C7" s="9" t="s">
        <v>10</v>
      </c>
      <c r="D7" s="10">
        <f>[1]РБ!$DX$1238/1000</f>
        <v>1445.1990349999953</v>
      </c>
      <c r="E7" s="16">
        <f>[1]РБ!$DY$1238/1000</f>
        <v>1106.3507000000047</v>
      </c>
      <c r="F7" s="16">
        <f>[1]РБ!$EE$1238/1000</f>
        <v>10.300514999992563</v>
      </c>
      <c r="G7" s="16">
        <f>[1]РБ!$EF$1238/1000</f>
        <v>202.20747999999787</v>
      </c>
      <c r="H7" s="16">
        <f>[1]РБ!$EG$1238/1000</f>
        <v>126.34033999999986</v>
      </c>
      <c r="K7" s="2"/>
      <c r="L7" s="2"/>
      <c r="M7" s="2"/>
      <c r="N7" s="2"/>
      <c r="O7" s="2"/>
    </row>
    <row r="8" spans="1:15" ht="30" customHeight="1" x14ac:dyDescent="0.3">
      <c r="A8" s="13">
        <v>4</v>
      </c>
      <c r="B8" s="8" t="s">
        <v>14</v>
      </c>
      <c r="C8" s="9" t="s">
        <v>9</v>
      </c>
      <c r="D8" s="11">
        <f t="shared" ref="D8:G8" si="0">D7/D5</f>
        <v>2.7501226212313306E-2</v>
      </c>
      <c r="E8" s="12">
        <f t="shared" si="0"/>
        <v>2.125554581094876E-2</v>
      </c>
      <c r="F8" s="12">
        <f t="shared" si="0"/>
        <v>1.8856850352575158E-2</v>
      </c>
      <c r="G8" s="12">
        <f t="shared" si="0"/>
        <v>6.3482146499051151E-2</v>
      </c>
      <c r="H8" s="12">
        <f>H7/H5</f>
        <v>8.2522342901770115E-2</v>
      </c>
    </row>
    <row r="9" spans="1:15" x14ac:dyDescent="0.3">
      <c r="G9" s="2"/>
      <c r="H9" s="2"/>
    </row>
  </sheetData>
  <mergeCells count="7">
    <mergeCell ref="A1:H1"/>
    <mergeCell ref="A2:A4"/>
    <mergeCell ref="B2:B4"/>
    <mergeCell ref="C2:C4"/>
    <mergeCell ref="D2:H2"/>
    <mergeCell ref="D3:D4"/>
    <mergeCell ref="E3:H3"/>
  </mergeCells>
  <dataValidations count="1">
    <dataValidation allowBlank="1" sqref="A5:C8"/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A2" sqref="A2:A4"/>
    </sheetView>
  </sheetViews>
  <sheetFormatPr defaultRowHeight="16.5" x14ac:dyDescent="0.3"/>
  <cols>
    <col min="1" max="1" width="9.140625" style="1"/>
    <col min="2" max="2" width="60.28515625" style="1" customWidth="1"/>
    <col min="3" max="3" width="11.28515625" style="1" bestFit="1" customWidth="1"/>
    <col min="4" max="8" width="12.7109375" style="1" customWidth="1"/>
    <col min="9" max="16384" width="9.140625" style="1"/>
  </cols>
  <sheetData>
    <row r="1" spans="1:15" ht="32.25" customHeight="1" x14ac:dyDescent="0.3">
      <c r="A1" s="17" t="s">
        <v>16</v>
      </c>
      <c r="B1" s="17"/>
      <c r="C1" s="17"/>
      <c r="D1" s="17"/>
      <c r="E1" s="17"/>
      <c r="F1" s="17"/>
      <c r="G1" s="17"/>
      <c r="H1" s="17"/>
    </row>
    <row r="2" spans="1:15" x14ac:dyDescent="0.3">
      <c r="A2" s="18" t="s">
        <v>4</v>
      </c>
      <c r="B2" s="21" t="s">
        <v>5</v>
      </c>
      <c r="C2" s="18" t="s">
        <v>15</v>
      </c>
      <c r="D2" s="21" t="s">
        <v>6</v>
      </c>
      <c r="E2" s="21"/>
      <c r="F2" s="21"/>
      <c r="G2" s="21"/>
      <c r="H2" s="24"/>
    </row>
    <row r="3" spans="1:15" x14ac:dyDescent="0.3">
      <c r="A3" s="19"/>
      <c r="B3" s="22"/>
      <c r="C3" s="19"/>
      <c r="D3" s="25" t="s">
        <v>7</v>
      </c>
      <c r="E3" s="27" t="s">
        <v>8</v>
      </c>
      <c r="F3" s="28"/>
      <c r="G3" s="28"/>
      <c r="H3" s="29"/>
    </row>
    <row r="4" spans="1:15" x14ac:dyDescent="0.3">
      <c r="A4" s="20"/>
      <c r="B4" s="23"/>
      <c r="C4" s="20"/>
      <c r="D4" s="26"/>
      <c r="E4" s="3" t="s">
        <v>0</v>
      </c>
      <c r="F4" s="14" t="s">
        <v>1</v>
      </c>
      <c r="G4" s="3" t="s">
        <v>2</v>
      </c>
      <c r="H4" s="15" t="s">
        <v>3</v>
      </c>
    </row>
    <row r="5" spans="1:15" ht="30" customHeight="1" x14ac:dyDescent="0.3">
      <c r="A5" s="13">
        <v>1</v>
      </c>
      <c r="B5" s="6" t="s">
        <v>12</v>
      </c>
      <c r="C5" s="7" t="s">
        <v>10</v>
      </c>
      <c r="D5" s="10">
        <v>55028.762267999999</v>
      </c>
      <c r="E5" s="16">
        <v>54506.58761000001</v>
      </c>
      <c r="F5" s="16">
        <v>543.66298799999777</v>
      </c>
      <c r="G5" s="16">
        <v>3029.8360400000006</v>
      </c>
      <c r="H5" s="16">
        <v>1426.4751800000001</v>
      </c>
      <c r="K5" s="2"/>
      <c r="L5" s="2"/>
      <c r="M5" s="2"/>
      <c r="N5" s="2"/>
      <c r="O5" s="2"/>
    </row>
    <row r="6" spans="1:15" ht="30" customHeight="1" x14ac:dyDescent="0.3">
      <c r="A6" s="13">
        <v>2</v>
      </c>
      <c r="B6" s="8" t="s">
        <v>11</v>
      </c>
      <c r="C6" s="9" t="s">
        <v>10</v>
      </c>
      <c r="D6" s="10">
        <v>53561.205396999998</v>
      </c>
      <c r="E6" s="16">
        <v>50545.879335999998</v>
      </c>
      <c r="F6" s="16">
        <v>321.57380100000103</v>
      </c>
      <c r="G6" s="16">
        <v>1394.9663100000014</v>
      </c>
      <c r="H6" s="16">
        <v>1298.7859500000002</v>
      </c>
      <c r="K6" s="2"/>
      <c r="L6" s="2"/>
      <c r="M6" s="2"/>
      <c r="N6" s="2"/>
      <c r="O6" s="2"/>
    </row>
    <row r="7" spans="1:15" ht="30" customHeight="1" x14ac:dyDescent="0.3">
      <c r="A7" s="13">
        <v>3</v>
      </c>
      <c r="B7" s="8" t="s">
        <v>13</v>
      </c>
      <c r="C7" s="9" t="s">
        <v>10</v>
      </c>
      <c r="D7" s="10">
        <v>1467.556871000003</v>
      </c>
      <c r="E7" s="16">
        <v>1121.0484280000087</v>
      </c>
      <c r="F7" s="16">
        <v>10.408456999996968</v>
      </c>
      <c r="G7" s="16">
        <v>208.41075599999749</v>
      </c>
      <c r="H7" s="16">
        <v>127.68922999999998</v>
      </c>
      <c r="K7" s="2"/>
      <c r="L7" s="2"/>
      <c r="M7" s="2"/>
      <c r="N7" s="2"/>
      <c r="O7" s="2"/>
    </row>
    <row r="8" spans="1:15" ht="30" customHeight="1" x14ac:dyDescent="0.3">
      <c r="A8" s="13">
        <v>4</v>
      </c>
      <c r="B8" s="8" t="s">
        <v>14</v>
      </c>
      <c r="C8" s="9" t="s">
        <v>9</v>
      </c>
      <c r="D8" s="11">
        <f t="shared" ref="D8:G8" si="0">D7/D5</f>
        <v>2.6668905687043009E-2</v>
      </c>
      <c r="E8" s="12">
        <f t="shared" si="0"/>
        <v>2.056720989435663E-2</v>
      </c>
      <c r="F8" s="12">
        <f t="shared" si="0"/>
        <v>1.9145053516126082E-2</v>
      </c>
      <c r="G8" s="12">
        <f t="shared" si="0"/>
        <v>6.878614989344356E-2</v>
      </c>
      <c r="H8" s="12">
        <f>H7/H5</f>
        <v>8.9513811239253366E-2</v>
      </c>
    </row>
    <row r="9" spans="1:15" x14ac:dyDescent="0.3">
      <c r="G9" s="2"/>
      <c r="H9" s="2"/>
    </row>
  </sheetData>
  <mergeCells count="7">
    <mergeCell ref="A1:H1"/>
    <mergeCell ref="A2:A4"/>
    <mergeCell ref="B2:B4"/>
    <mergeCell ref="C2:C4"/>
    <mergeCell ref="D2:H2"/>
    <mergeCell ref="D3:D4"/>
    <mergeCell ref="E3:H3"/>
  </mergeCells>
  <dataValidations count="1">
    <dataValidation allowBlank="1" sqref="A5:C8"/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A2" sqref="A2:A4"/>
    </sheetView>
  </sheetViews>
  <sheetFormatPr defaultRowHeight="16.5" x14ac:dyDescent="0.3"/>
  <cols>
    <col min="1" max="1" width="9.140625" style="1"/>
    <col min="2" max="2" width="60.28515625" style="1" customWidth="1"/>
    <col min="3" max="3" width="11.28515625" style="1" bestFit="1" customWidth="1"/>
    <col min="4" max="8" width="12.7109375" style="1" customWidth="1"/>
    <col min="9" max="16384" width="9.140625" style="1"/>
  </cols>
  <sheetData>
    <row r="1" spans="1:15" ht="32.25" customHeight="1" x14ac:dyDescent="0.3">
      <c r="A1" s="17" t="s">
        <v>16</v>
      </c>
      <c r="B1" s="17"/>
      <c r="C1" s="17"/>
      <c r="D1" s="17"/>
      <c r="E1" s="17"/>
      <c r="F1" s="17"/>
      <c r="G1" s="17"/>
      <c r="H1" s="17"/>
    </row>
    <row r="2" spans="1:15" x14ac:dyDescent="0.3">
      <c r="A2" s="18" t="s">
        <v>4</v>
      </c>
      <c r="B2" s="21" t="s">
        <v>5</v>
      </c>
      <c r="C2" s="18" t="s">
        <v>15</v>
      </c>
      <c r="D2" s="21" t="s">
        <v>6</v>
      </c>
      <c r="E2" s="21"/>
      <c r="F2" s="21"/>
      <c r="G2" s="21"/>
      <c r="H2" s="24"/>
    </row>
    <row r="3" spans="1:15" x14ac:dyDescent="0.3">
      <c r="A3" s="19"/>
      <c r="B3" s="22"/>
      <c r="C3" s="19"/>
      <c r="D3" s="25" t="s">
        <v>7</v>
      </c>
      <c r="E3" s="27" t="s">
        <v>8</v>
      </c>
      <c r="F3" s="28"/>
      <c r="G3" s="28"/>
      <c r="H3" s="29"/>
    </row>
    <row r="4" spans="1:15" x14ac:dyDescent="0.3">
      <c r="A4" s="20"/>
      <c r="B4" s="23"/>
      <c r="C4" s="20"/>
      <c r="D4" s="26"/>
      <c r="E4" s="3" t="s">
        <v>0</v>
      </c>
      <c r="F4" s="4" t="s">
        <v>1</v>
      </c>
      <c r="G4" s="3" t="s">
        <v>2</v>
      </c>
      <c r="H4" s="5" t="s">
        <v>3</v>
      </c>
    </row>
    <row r="5" spans="1:15" ht="30" customHeight="1" x14ac:dyDescent="0.3">
      <c r="A5" s="13">
        <v>1</v>
      </c>
      <c r="B5" s="6" t="s">
        <v>12</v>
      </c>
      <c r="C5" s="7" t="s">
        <v>10</v>
      </c>
      <c r="D5" s="10">
        <v>56194.288697999997</v>
      </c>
      <c r="E5" s="16">
        <v>55737.582490000001</v>
      </c>
      <c r="F5" s="16">
        <v>543.97462499999835</v>
      </c>
      <c r="G5" s="16">
        <v>2964.3636660000043</v>
      </c>
      <c r="H5" s="16">
        <v>1388.8458929999997</v>
      </c>
      <c r="K5" s="2"/>
      <c r="L5" s="2"/>
      <c r="M5" s="2"/>
      <c r="N5" s="2"/>
      <c r="O5" s="2"/>
    </row>
    <row r="6" spans="1:15" ht="30" customHeight="1" x14ac:dyDescent="0.3">
      <c r="A6" s="13">
        <v>2</v>
      </c>
      <c r="B6" s="8" t="s">
        <v>11</v>
      </c>
      <c r="C6" s="9" t="s">
        <v>10</v>
      </c>
      <c r="D6" s="10">
        <f>E6+F6+G6+H6</f>
        <v>54712.089682000005</v>
      </c>
      <c r="E6" s="16">
        <v>51773.850949</v>
      </c>
      <c r="F6" s="16">
        <v>320.95361200000144</v>
      </c>
      <c r="G6" s="16">
        <v>1365.6212239999995</v>
      </c>
      <c r="H6" s="16">
        <v>1251.6638970000001</v>
      </c>
      <c r="K6" s="2"/>
      <c r="L6" s="2"/>
      <c r="M6" s="2"/>
      <c r="N6" s="2"/>
      <c r="O6" s="2"/>
    </row>
    <row r="7" spans="1:15" ht="30" customHeight="1" x14ac:dyDescent="0.3">
      <c r="A7" s="13">
        <v>3</v>
      </c>
      <c r="B7" s="8" t="s">
        <v>13</v>
      </c>
      <c r="C7" s="9" t="s">
        <v>10</v>
      </c>
      <c r="D7" s="10">
        <f>E7+F7+G7+H7</f>
        <v>1482.1990160000123</v>
      </c>
      <c r="E7" s="16">
        <v>1125.4094900000048</v>
      </c>
      <c r="F7" s="16">
        <v>9.6960959999985636</v>
      </c>
      <c r="G7" s="16">
        <v>209.91143400000945</v>
      </c>
      <c r="H7" s="16">
        <v>137.18199599999957</v>
      </c>
      <c r="K7" s="2"/>
      <c r="L7" s="2"/>
      <c r="M7" s="2"/>
      <c r="N7" s="2"/>
      <c r="O7" s="2"/>
    </row>
    <row r="8" spans="1:15" ht="30" customHeight="1" x14ac:dyDescent="0.3">
      <c r="A8" s="13">
        <v>4</v>
      </c>
      <c r="B8" s="8" t="s">
        <v>14</v>
      </c>
      <c r="C8" s="9" t="s">
        <v>9</v>
      </c>
      <c r="D8" s="11">
        <f t="shared" ref="D8:G8" si="0">D7/D5</f>
        <v>2.6376328455115138E-2</v>
      </c>
      <c r="E8" s="12">
        <f t="shared" si="0"/>
        <v>2.0191214611827071E-2</v>
      </c>
      <c r="F8" s="12">
        <f t="shared" si="0"/>
        <v>1.7824537311825147E-2</v>
      </c>
      <c r="G8" s="12">
        <f t="shared" si="0"/>
        <v>7.0811633676260671E-2</v>
      </c>
      <c r="H8" s="12">
        <f>H7/H5</f>
        <v>9.8774094873605681E-2</v>
      </c>
    </row>
    <row r="9" spans="1:15" x14ac:dyDescent="0.3">
      <c r="G9" s="2"/>
      <c r="H9" s="2"/>
    </row>
  </sheetData>
  <mergeCells count="7">
    <mergeCell ref="A1:H1"/>
    <mergeCell ref="A2:A4"/>
    <mergeCell ref="B2:B4"/>
    <mergeCell ref="C2:C4"/>
    <mergeCell ref="D2:H2"/>
    <mergeCell ref="D3:D4"/>
    <mergeCell ref="E3:H3"/>
  </mergeCells>
  <dataValidations count="1">
    <dataValidation allowBlank="1" sqref="A5:C8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2023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Чубаров Антон Александрович</cp:lastModifiedBy>
  <cp:lastPrinted>2018-02-12T07:47:33Z</cp:lastPrinted>
  <dcterms:created xsi:type="dcterms:W3CDTF">2015-04-01T08:30:50Z</dcterms:created>
  <dcterms:modified xsi:type="dcterms:W3CDTF">2025-02-27T12:39:41Z</dcterms:modified>
</cp:coreProperties>
</file>